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pisak.Rita\Projektek\2016\KEHOP-5.2.3 Málta\Beszerzések\Műszaki leírások\Tervek\"/>
    </mc:Choice>
  </mc:AlternateContent>
  <bookViews>
    <workbookView xWindow="240" yWindow="315" windowWidth="18915" windowHeight="8220"/>
  </bookViews>
  <sheets>
    <sheet name="Miklós mód 1 részletes (2)" sheetId="1" r:id="rId1"/>
  </sheets>
  <calcPr calcId="152511"/>
</workbook>
</file>

<file path=xl/calcChain.xml><?xml version="1.0" encoding="utf-8"?>
<calcChain xmlns="http://schemas.openxmlformats.org/spreadsheetml/2006/main">
  <c r="H47" i="1" l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  <c r="G48" i="1" s="1"/>
  <c r="G49" i="1" l="1"/>
  <c r="G50" i="1" s="1"/>
  <c r="H48" i="1"/>
</calcChain>
</file>

<file path=xl/sharedStrings.xml><?xml version="1.0" encoding="utf-8"?>
<sst xmlns="http://schemas.openxmlformats.org/spreadsheetml/2006/main" count="101" uniqueCount="64">
  <si>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</si>
  <si>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</si>
  <si>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</si>
  <si>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</si>
  <si>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</si>
  <si>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</si>
  <si>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</si>
  <si>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</si>
  <si>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Állványozás 60 napos időintervallumra</t>
  </si>
  <si>
    <t>m2</t>
  </si>
  <si>
    <t>Mobil WC bérleti díj elszámolása, szállítással, heti karbantartással, Mobil W.C. bérleti díj/hó</t>
  </si>
  <si>
    <t>db</t>
  </si>
  <si>
    <t>Bontási, építési hulladék konténeres gyűjtése és elszállítása</t>
  </si>
  <si>
    <t>m3</t>
  </si>
  <si>
    <t>14 cm vastag XPS lábazati szigetelés simításig 60 cm magasságban (ragasztó, XPS (14cm), üvegháló, ragasztó)</t>
  </si>
  <si>
    <t>2 cm EPS-80 as hőszigetelés simításig (ragasztó, EPS-80 (2 cm), üvegháló, ragasztó)</t>
  </si>
  <si>
    <t>15 cm EPS-80 as hőszigetelés simításig (indítóprofil, ragasztó , EPS-80 (15 cm), dűbel, üvegháló, ragasztó)</t>
  </si>
  <si>
    <t>17 cm EPS-80 as hőszigetelés simításig (indítóprofil, ragasztó , EPS-80 (17 cm), dűbel, üvegháló, ragasztó)</t>
  </si>
  <si>
    <t>Élvédő felhelyezése az élekre</t>
  </si>
  <si>
    <t>fm</t>
  </si>
  <si>
    <t>Nemesvakolat, 2 mm-es, gördülőszemcsés</t>
  </si>
  <si>
    <t xml:space="preserve">Lábazati díszítő vakolat - műgyantás kötőanyagú vakolatréteg felhordása, 2 mm-es lábazati díszítő vakolat  </t>
  </si>
  <si>
    <t>Tetősík szigetelése 30 cm vastag kőzetgyapot szigetelő anyaggal, párazáró fóliaval és hőtükör fóliával</t>
  </si>
  <si>
    <t xml:space="preserve">Tetőtérben elhelyezkedő villamossági rendszer és szerelvényeinek bontása és átszerelése az új falfelületre </t>
  </si>
  <si>
    <t>ktg</t>
  </si>
  <si>
    <t>Mészfestések, hagyományos, helyszínen oltott mészből készített falfestékkel, fehér színben, tagolatlan sima felületen, két rétegben</t>
  </si>
  <si>
    <t>Gipszkarton álmennyezetek és tetőszigetelés bontása, hulladék konténerig hordása</t>
  </si>
  <si>
    <t>Tetőtér álmennyezet szerelése gipszkartonnal (30-cm vastag kőzetgyapot hőszigetelés külön tételben)</t>
  </si>
  <si>
    <t xml:space="preserve">Ablakokra külső  műanyag borítású párkányok elhelyezése </t>
  </si>
  <si>
    <t>m</t>
  </si>
  <si>
    <t>Műanyag borítású ablakpárkányok záróvégei elhelyezése párban</t>
  </si>
  <si>
    <t>pár</t>
  </si>
  <si>
    <t>Parapet falazat bontása</t>
  </si>
  <si>
    <t>Nyílás felfalazása 90x90</t>
  </si>
  <si>
    <t>15 cm-es indítóprofil felszerelése az épület kerületén körbe 4 szintben (lábazat, földszint feletti kiugró rész, 1 emeleti ablakok fölött, 2 emeleti ablakok fölött)</t>
  </si>
  <si>
    <t>Homlokzati nyíláskeret javítása, sarokösszedolgozással</t>
  </si>
  <si>
    <t>Homlokzaton elhelyezkedő villamossági szerelvények átszerelése az új falfelületre (leszerelés, kikötés,  vezetékhosszabbítás, visszaszerelés, bekötés)</t>
  </si>
  <si>
    <t>Ereszcsatorna leszerelése, toldása, javítása, szigetelést követően annak visszaszerelése</t>
  </si>
  <si>
    <t>Klíma kültéri egység le és felszerelése homlokzati hőszigetelés miatt (ki- és beüzemelés, konzol csere, csövek meghosszabbítása)</t>
  </si>
  <si>
    <t>Párkány,  vízorros 0,7 mm vtg.</t>
  </si>
  <si>
    <t>Ereszalja deszka bontása, majd új építése</t>
  </si>
  <si>
    <t>Fa felületek csiszolása és lazúrozása</t>
  </si>
  <si>
    <t>Ablakrács elhelyezése falazatba véséssel befalazással (régi ablakrács bontása majd új beépítése)</t>
  </si>
  <si>
    <t>Épület mellett található előtető vasszerkezetének bontása, felújítása, pótlása, majd visszaépítése</t>
  </si>
  <si>
    <t>Alagsorban - Új 60 cm magasságú acéllemez radiátorok beépítése, meglévők cseréje (meglévők bontása, elszállítása, új beépítése szükséges kiegészítőkkel, anyag szállítással)</t>
  </si>
  <si>
    <t>Műhelyben - Új 60 cm magasságú acéllemez radiátorok beépítése, meglévők cseréje (meglévők bontása, elszállítása, új beépítése szükséges kiegészítőkkel, anyag szállítással)</t>
  </si>
  <si>
    <t xml:space="preserve">Új és meglévő radiátorok felszerelése  termosztatikus szeleppel és fejjel </t>
  </si>
  <si>
    <t>Új 90x70 cm bukó fehér, Uw &gt;1 W/m²K  hőszigetelő képességű műanyagablak beépítése (meglévő bontása, elszállítása, új beépítése szükséges kiegészítőkkel, anyag szállítással )</t>
  </si>
  <si>
    <t>Új 95 x 240 cm teli , Uw &gt;1,45 W/m²K  hőszigetelő képességű pince ajtó (meglévő bontása, elszállítása, új beépítése szükséges kiegészítőkkel, anyag szállítással)</t>
  </si>
  <si>
    <t>Új 90x90 cm bukó-nyíló fehér, Uw &gt;1 W/m²K  hőszigetelő képességű műanyagablak (meglévő bontása, elszállítása, új beépítése szükséges kiegészítőkkel, anyag szállítással)</t>
  </si>
  <si>
    <t>Új 90 x 270 cm fix fehér, Uw &gt;1 W/m²K  hőszigetelő képességű műanyagablak/üvegfal (meglévő bontása, elszállítása, új beépítése szükséges kiegészítőkkel, anyag szállítással)</t>
  </si>
  <si>
    <t>Új 50 x 213 cm fix fehér, Uw &gt;1 W/m²K  hőszigetelő képességű műanyagablak/üvegfal (meglévő bontása, elszállítása, új beépítése szükséges kiegészítőkkel, anyag szállítással, anyag szállítással)</t>
  </si>
  <si>
    <t>Új 265 x 213 cm osztott üveges, fehér, Uw &gt;1 W/m²K  hőszigetelő képességű bejárati ajtó (meglévő bontása, elszállítása, új beépítése szükséges kiegészítőkkel, anyag szállítással)</t>
  </si>
  <si>
    <t>Új 215 x 215 cm üvegezett, fehér, Uw &gt;1 W/m²K  hőszigetelő képességű bejárati ajtó (meglévő bontása, elszállítása, új beépítése szükséges kiegészítőkkel, anyag szállítással)</t>
  </si>
  <si>
    <t>Új 90 x 180 cm bukó-nyíló fehér, Uw &gt;1 W/m²K  hőszigetelő képességű műanyagablak (meglévő bontása, elszállítása, új beépítése szükséges kiegészítőkkel, anyag szállítással)</t>
  </si>
  <si>
    <t>Új 120 x 115 cm bukó-nyíló fehér, Uw &gt;1 W/m²K  hőszigetelő képességű műanyagablak   (meglévő bontása, elszállítása, új beépítése szükséges kiegészítőkkel, anyag szállítással)</t>
  </si>
  <si>
    <t>Új 60 x 115 cm bukó-nyíló fehér, Uw &gt;1 W/m²K  hőszigetelő képességű műanyagablak  (meglévő bontása, elszállítása, új beépítése szükséges kiegészítőkkel, anyag szállítással)</t>
  </si>
  <si>
    <t>Új 900 x 422 cm fix fehér, Uw &gt;1 W/m²K  hőszigetelő képességű műanyagablak  (meglévő bontása, elszállítása, új beépítése szükséges kiegészítőkkel, anyag szállítással)</t>
  </si>
  <si>
    <t>Fotovoltaikus rendszer telepítése nyeregtetőn (29,120 kW teljesítményű)</t>
  </si>
  <si>
    <t>Építmény közvetlen költségei (HUF)</t>
  </si>
  <si>
    <t>Összesen Nettó</t>
  </si>
  <si>
    <t>Összesen Bruttó</t>
  </si>
  <si>
    <t>Akadálymentesítés, helyiségek funkciójelzése síkírással, Braille felirattal</t>
  </si>
  <si>
    <t>csomag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</si>
</sst>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6" x14ac:knownFonts="1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vertical="top" wrapText="1"/>
    </xf>
    <xf numFmtId="0" fontId="1" fillId="3" borderId="8" xfId="0" applyFont="1" applyFill="1" applyBorder="1" applyAlignment="1" applyProtection="1">
      <alignment vertical="top" wrapText="1"/>
    </xf>
    <xf numFmtId="164" fontId="3" fillId="3" borderId="8" xfId="0" applyNumberFormat="1" applyFont="1" applyFill="1" applyBorder="1" applyAlignment="1">
      <alignment horizontal="right" vertical="center"/>
    </xf>
    <xf numFmtId="164" fontId="3" fillId="3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vertical="top" wrapText="1"/>
    </xf>
    <xf numFmtId="0" fontId="2" fillId="0" borderId="1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164" fontId="1" fillId="0" borderId="13" xfId="0" applyNumberFormat="1" applyFont="1" applyFill="1" applyBorder="1" applyAlignment="1" applyProtection="1">
      <alignment vertical="top" wrapText="1"/>
    </xf>
    <xf numFmtId="164" fontId="1" fillId="0" borderId="14" xfId="0" applyNumberFormat="1" applyFont="1" applyFill="1" applyBorder="1" applyAlignment="1" applyProtection="1">
      <alignment vertical="top" wrapText="1"/>
    </xf>
    <xf numFmtId="164" fontId="1" fillId="0" borderId="15" xfId="0" applyNumberFormat="1" applyFont="1" applyFill="1" applyBorder="1" applyAlignment="1" applyProtection="1">
      <alignment vertical="top" wrapText="1"/>
    </xf>
    <xf numFmtId="0" fontId="3" fillId="0" borderId="16" xfId="0" applyFont="1" applyBorder="1"/>
    <xf numFmtId="0" fontId="4" fillId="0" borderId="17" xfId="0" applyFont="1" applyBorder="1" applyAlignment="1">
      <alignment horizontal="right"/>
    </xf>
    <xf numFmtId="0" fontId="3" fillId="0" borderId="17" xfId="0" applyFont="1" applyBorder="1"/>
    <xf numFmtId="164" fontId="3" fillId="0" borderId="17" xfId="0" applyNumberFormat="1" applyFont="1" applyFill="1" applyBorder="1"/>
    <xf numFmtId="0" fontId="3" fillId="0" borderId="20" xfId="0" applyFont="1" applyBorder="1"/>
    <xf numFmtId="0" fontId="4" fillId="0" borderId="21" xfId="0" applyFont="1" applyBorder="1" applyAlignment="1">
      <alignment horizontal="right"/>
    </xf>
    <xf numFmtId="0" fontId="3" fillId="0" borderId="21" xfId="0" applyFont="1" applyBorder="1"/>
    <xf numFmtId="164" fontId="3" fillId="0" borderId="21" xfId="0" applyNumberFormat="1" applyFont="1" applyFill="1" applyBorder="1"/>
    <xf numFmtId="164" fontId="5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28" zoomScaleNormal="100" workbookViewId="0">
      <selection activeCell="D31" sqref="D31"/>
    </sheetView>
  </sheetViews>
  <sheetFormatPr defaultRowHeight="12.75" x14ac:dyDescent="0.2"/>
  <cols>
    <col min="2" max="2" width="41.85546875" customWidth="1"/>
    <col min="3" max="3" width="8.140625" bestFit="1" customWidth="1"/>
    <col min="4" max="4" width="7.85546875" bestFit="1" customWidth="1"/>
    <col min="5" max="6" width="12.5703125" bestFit="1" customWidth="1"/>
    <col min="7" max="8" width="14" bestFit="1" customWidth="1"/>
    <col min="10" max="10" width="12.5703125" bestFit="1" customWidth="1"/>
  </cols>
  <sheetData>
    <row r="1" spans="1:8" ht="29.2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21" customHeight="1" x14ac:dyDescent="0.2">
      <c r="A2" s="4">
        <v>1</v>
      </c>
      <c r="B2" s="5" t="s">
        <v>8</v>
      </c>
      <c r="C2" s="6">
        <v>1194</v>
      </c>
      <c r="D2" s="5" t="s">
        <v>9</v>
      </c>
      <c r="E2" s="7">
        <v>0</v>
      </c>
      <c r="F2" s="7">
        <v>0</v>
      </c>
      <c r="G2" s="7">
        <f>E2*C2</f>
        <v>0</v>
      </c>
      <c r="H2" s="8">
        <f>F2*C2</f>
        <v>0</v>
      </c>
    </row>
    <row r="3" spans="1:8" ht="30" x14ac:dyDescent="0.2">
      <c r="A3" s="9">
        <v>2</v>
      </c>
      <c r="B3" s="10" t="s">
        <v>10</v>
      </c>
      <c r="C3" s="11">
        <v>2</v>
      </c>
      <c r="D3" s="10" t="s">
        <v>11</v>
      </c>
      <c r="E3" s="12">
        <v>0</v>
      </c>
      <c r="F3" s="12">
        <v>0</v>
      </c>
      <c r="G3" s="12">
        <f>E3*C3</f>
        <v>0</v>
      </c>
      <c r="H3" s="13">
        <f>F3*C3</f>
        <v>0</v>
      </c>
    </row>
    <row r="4" spans="1:8" ht="30" x14ac:dyDescent="0.2">
      <c r="A4" s="9">
        <v>3</v>
      </c>
      <c r="B4" s="10" t="s">
        <v>12</v>
      </c>
      <c r="C4" s="11">
        <v>60</v>
      </c>
      <c r="D4" s="10" t="s">
        <v>13</v>
      </c>
      <c r="E4" s="12">
        <v>0</v>
      </c>
      <c r="F4" s="12">
        <v>0</v>
      </c>
      <c r="G4" s="12">
        <f t="shared" ref="G4:G45" si="0">E4*C4</f>
        <v>0</v>
      </c>
      <c r="H4" s="13">
        <f t="shared" ref="H4:H45" si="1">F4*C4</f>
        <v>0</v>
      </c>
    </row>
    <row r="5" spans="1:8" ht="45" x14ac:dyDescent="0.2">
      <c r="A5" s="9">
        <v>4</v>
      </c>
      <c r="B5" s="10" t="s">
        <v>14</v>
      </c>
      <c r="C5" s="11">
        <v>47</v>
      </c>
      <c r="D5" s="10" t="s">
        <v>9</v>
      </c>
      <c r="E5" s="12">
        <v>0</v>
      </c>
      <c r="F5" s="12">
        <v>0</v>
      </c>
      <c r="G5" s="12">
        <f t="shared" si="0"/>
        <v>0</v>
      </c>
      <c r="H5" s="13">
        <f t="shared" si="1"/>
        <v>0</v>
      </c>
    </row>
    <row r="6" spans="1:8" ht="30" x14ac:dyDescent="0.2">
      <c r="A6" s="9">
        <v>5</v>
      </c>
      <c r="B6" s="10" t="s">
        <v>15</v>
      </c>
      <c r="C6" s="11">
        <v>91.254999999999995</v>
      </c>
      <c r="D6" s="10" t="s">
        <v>9</v>
      </c>
      <c r="E6" s="12">
        <v>0</v>
      </c>
      <c r="F6" s="12">
        <v>0</v>
      </c>
      <c r="G6" s="12">
        <f t="shared" si="0"/>
        <v>0</v>
      </c>
      <c r="H6" s="13">
        <f t="shared" si="1"/>
        <v>0</v>
      </c>
    </row>
    <row r="7" spans="1:8" ht="45" x14ac:dyDescent="0.2">
      <c r="A7" s="9">
        <v>6</v>
      </c>
      <c r="B7" s="10" t="s">
        <v>16</v>
      </c>
      <c r="C7" s="11">
        <v>614</v>
      </c>
      <c r="D7" s="10" t="s">
        <v>9</v>
      </c>
      <c r="E7" s="12">
        <v>0</v>
      </c>
      <c r="F7" s="12">
        <v>0</v>
      </c>
      <c r="G7" s="12">
        <f t="shared" si="0"/>
        <v>0</v>
      </c>
      <c r="H7" s="13">
        <f t="shared" si="1"/>
        <v>0</v>
      </c>
    </row>
    <row r="8" spans="1:8" ht="45" x14ac:dyDescent="0.2">
      <c r="A8" s="9">
        <v>7</v>
      </c>
      <c r="B8" s="10" t="s">
        <v>17</v>
      </c>
      <c r="C8" s="11">
        <v>245</v>
      </c>
      <c r="D8" s="10" t="s">
        <v>9</v>
      </c>
      <c r="E8" s="12">
        <v>0</v>
      </c>
      <c r="F8" s="12">
        <v>0</v>
      </c>
      <c r="G8" s="12">
        <f t="shared" si="0"/>
        <v>0</v>
      </c>
      <c r="H8" s="13">
        <f t="shared" si="1"/>
        <v>0</v>
      </c>
    </row>
    <row r="9" spans="1:8" ht="15" x14ac:dyDescent="0.2">
      <c r="A9" s="9">
        <v>8</v>
      </c>
      <c r="B9" s="10" t="s">
        <v>18</v>
      </c>
      <c r="C9" s="11">
        <v>1017</v>
      </c>
      <c r="D9" s="10" t="s">
        <v>19</v>
      </c>
      <c r="E9" s="12">
        <v>0</v>
      </c>
      <c r="F9" s="12">
        <v>0</v>
      </c>
      <c r="G9" s="12">
        <f t="shared" si="0"/>
        <v>0</v>
      </c>
      <c r="H9" s="13">
        <f t="shared" si="1"/>
        <v>0</v>
      </c>
    </row>
    <row r="10" spans="1:8" ht="15" x14ac:dyDescent="0.2">
      <c r="A10" s="9">
        <v>9</v>
      </c>
      <c r="B10" s="10" t="s">
        <v>20</v>
      </c>
      <c r="C10" s="11">
        <v>950.22</v>
      </c>
      <c r="D10" s="10" t="s">
        <v>9</v>
      </c>
      <c r="E10" s="12">
        <v>0</v>
      </c>
      <c r="F10" s="12">
        <v>0</v>
      </c>
      <c r="G10" s="12">
        <f t="shared" si="0"/>
        <v>0</v>
      </c>
      <c r="H10" s="13">
        <f t="shared" si="1"/>
        <v>0</v>
      </c>
    </row>
    <row r="11" spans="1:8" ht="45" x14ac:dyDescent="0.2">
      <c r="A11" s="9">
        <v>10</v>
      </c>
      <c r="B11" s="10" t="s">
        <v>21</v>
      </c>
      <c r="C11" s="11">
        <v>47</v>
      </c>
      <c r="D11" s="10" t="s">
        <v>9</v>
      </c>
      <c r="E11" s="12">
        <v>0</v>
      </c>
      <c r="F11" s="12">
        <v>0</v>
      </c>
      <c r="G11" s="12">
        <f t="shared" si="0"/>
        <v>0</v>
      </c>
      <c r="H11" s="13">
        <f t="shared" si="1"/>
        <v>0</v>
      </c>
    </row>
    <row r="12" spans="1:8" ht="45" x14ac:dyDescent="0.2">
      <c r="A12" s="9">
        <v>11</v>
      </c>
      <c r="B12" s="10" t="s">
        <v>22</v>
      </c>
      <c r="C12" s="11">
        <v>481</v>
      </c>
      <c r="D12" s="10" t="s">
        <v>9</v>
      </c>
      <c r="E12" s="12">
        <v>0</v>
      </c>
      <c r="F12" s="12">
        <v>0</v>
      </c>
      <c r="G12" s="12">
        <f t="shared" si="0"/>
        <v>0</v>
      </c>
      <c r="H12" s="13">
        <f t="shared" si="1"/>
        <v>0</v>
      </c>
    </row>
    <row r="13" spans="1:8" ht="45" x14ac:dyDescent="0.2">
      <c r="A13" s="9">
        <v>12</v>
      </c>
      <c r="B13" s="10" t="s">
        <v>23</v>
      </c>
      <c r="C13" s="11">
        <v>1</v>
      </c>
      <c r="D13" s="10" t="s">
        <v>24</v>
      </c>
      <c r="E13" s="12">
        <v>0</v>
      </c>
      <c r="F13" s="12">
        <v>0</v>
      </c>
      <c r="G13" s="12">
        <f t="shared" si="0"/>
        <v>0</v>
      </c>
      <c r="H13" s="13">
        <f t="shared" si="1"/>
        <v>0</v>
      </c>
    </row>
    <row r="14" spans="1:8" ht="45" x14ac:dyDescent="0.2">
      <c r="A14" s="9">
        <v>13</v>
      </c>
      <c r="B14" s="10" t="s">
        <v>25</v>
      </c>
      <c r="C14" s="11">
        <v>481</v>
      </c>
      <c r="D14" s="10" t="s">
        <v>9</v>
      </c>
      <c r="E14" s="12">
        <v>0</v>
      </c>
      <c r="F14" s="12">
        <v>0</v>
      </c>
      <c r="G14" s="12">
        <f t="shared" si="0"/>
        <v>0</v>
      </c>
      <c r="H14" s="13">
        <f t="shared" si="1"/>
        <v>0</v>
      </c>
    </row>
    <row r="15" spans="1:8" ht="30" x14ac:dyDescent="0.2">
      <c r="A15" s="9">
        <v>14</v>
      </c>
      <c r="B15" s="10" t="s">
        <v>26</v>
      </c>
      <c r="C15" s="11">
        <v>481</v>
      </c>
      <c r="D15" s="10" t="s">
        <v>9</v>
      </c>
      <c r="E15" s="12">
        <v>0</v>
      </c>
      <c r="F15" s="12">
        <v>0</v>
      </c>
      <c r="G15" s="12">
        <f t="shared" si="0"/>
        <v>0</v>
      </c>
      <c r="H15" s="13">
        <f t="shared" si="1"/>
        <v>0</v>
      </c>
    </row>
    <row r="16" spans="1:8" ht="45" x14ac:dyDescent="0.2">
      <c r="A16" s="9">
        <v>15</v>
      </c>
      <c r="B16" s="10" t="s">
        <v>27</v>
      </c>
      <c r="C16" s="11">
        <v>481</v>
      </c>
      <c r="D16" s="10" t="s">
        <v>9</v>
      </c>
      <c r="E16" s="12">
        <v>0</v>
      </c>
      <c r="F16" s="12">
        <v>0</v>
      </c>
      <c r="G16" s="12">
        <f t="shared" si="0"/>
        <v>0</v>
      </c>
      <c r="H16" s="13">
        <f t="shared" si="1"/>
        <v>0</v>
      </c>
    </row>
    <row r="17" spans="1:8" ht="30" x14ac:dyDescent="0.2">
      <c r="A17" s="9">
        <v>16</v>
      </c>
      <c r="B17" s="10" t="s">
        <v>28</v>
      </c>
      <c r="C17" s="11">
        <v>253.85</v>
      </c>
      <c r="D17" s="10" t="s">
        <v>29</v>
      </c>
      <c r="E17" s="12">
        <v>0</v>
      </c>
      <c r="F17" s="12">
        <v>0</v>
      </c>
      <c r="G17" s="12">
        <f t="shared" si="0"/>
        <v>0</v>
      </c>
      <c r="H17" s="13">
        <f t="shared" si="1"/>
        <v>0</v>
      </c>
    </row>
    <row r="18" spans="1:8" ht="30" x14ac:dyDescent="0.2">
      <c r="A18" s="9">
        <v>17</v>
      </c>
      <c r="B18" s="10" t="s">
        <v>30</v>
      </c>
      <c r="C18" s="11">
        <v>221</v>
      </c>
      <c r="D18" s="10" t="s">
        <v>31</v>
      </c>
      <c r="E18" s="12">
        <v>0</v>
      </c>
      <c r="F18" s="12">
        <v>0</v>
      </c>
      <c r="G18" s="12">
        <f t="shared" si="0"/>
        <v>0</v>
      </c>
      <c r="H18" s="13">
        <f t="shared" si="1"/>
        <v>0</v>
      </c>
    </row>
    <row r="19" spans="1:8" ht="15" x14ac:dyDescent="0.2">
      <c r="A19" s="9">
        <v>18</v>
      </c>
      <c r="B19" s="10" t="s">
        <v>32</v>
      </c>
      <c r="C19" s="11">
        <v>20</v>
      </c>
      <c r="D19" s="10" t="s">
        <v>9</v>
      </c>
      <c r="E19" s="12">
        <v>0</v>
      </c>
      <c r="F19" s="12">
        <v>0</v>
      </c>
      <c r="G19" s="12">
        <f t="shared" si="0"/>
        <v>0</v>
      </c>
      <c r="H19" s="13">
        <f t="shared" si="1"/>
        <v>0</v>
      </c>
    </row>
    <row r="20" spans="1:8" ht="15" x14ac:dyDescent="0.2">
      <c r="A20" s="9">
        <v>19</v>
      </c>
      <c r="B20" s="10" t="s">
        <v>33</v>
      </c>
      <c r="C20" s="11">
        <v>0.81</v>
      </c>
      <c r="D20" s="10" t="s">
        <v>9</v>
      </c>
      <c r="E20" s="12">
        <v>0</v>
      </c>
      <c r="F20" s="12">
        <v>0</v>
      </c>
      <c r="G20" s="12">
        <f t="shared" si="0"/>
        <v>0</v>
      </c>
      <c r="H20" s="13">
        <f t="shared" si="1"/>
        <v>0</v>
      </c>
    </row>
    <row r="21" spans="1:8" ht="60" x14ac:dyDescent="0.2">
      <c r="A21" s="9">
        <v>20</v>
      </c>
      <c r="B21" s="10" t="s">
        <v>34</v>
      </c>
      <c r="C21" s="11">
        <v>370.8</v>
      </c>
      <c r="D21" s="10" t="s">
        <v>29</v>
      </c>
      <c r="E21" s="12">
        <v>0</v>
      </c>
      <c r="F21" s="12">
        <v>0</v>
      </c>
      <c r="G21" s="12">
        <f t="shared" si="0"/>
        <v>0</v>
      </c>
      <c r="H21" s="13">
        <f t="shared" si="1"/>
        <v>0</v>
      </c>
    </row>
    <row r="22" spans="1:8" ht="30" x14ac:dyDescent="0.2">
      <c r="A22" s="9">
        <v>21</v>
      </c>
      <c r="B22" s="10" t="s">
        <v>35</v>
      </c>
      <c r="C22" s="11">
        <v>927</v>
      </c>
      <c r="D22" s="10" t="s">
        <v>29</v>
      </c>
      <c r="E22" s="12">
        <v>0</v>
      </c>
      <c r="F22" s="12">
        <v>0</v>
      </c>
      <c r="G22" s="12">
        <f t="shared" si="0"/>
        <v>0</v>
      </c>
      <c r="H22" s="13">
        <f t="shared" si="1"/>
        <v>0</v>
      </c>
    </row>
    <row r="23" spans="1:8" ht="60" x14ac:dyDescent="0.2">
      <c r="A23" s="9">
        <v>22</v>
      </c>
      <c r="B23" s="10" t="s">
        <v>36</v>
      </c>
      <c r="C23" s="11">
        <v>21</v>
      </c>
      <c r="D23" s="10" t="s">
        <v>11</v>
      </c>
      <c r="E23" s="12">
        <v>0</v>
      </c>
      <c r="F23" s="12">
        <v>0</v>
      </c>
      <c r="G23" s="12">
        <f t="shared" si="0"/>
        <v>0</v>
      </c>
      <c r="H23" s="13">
        <f t="shared" si="1"/>
        <v>0</v>
      </c>
    </row>
    <row r="24" spans="1:8" ht="46.5" customHeight="1" x14ac:dyDescent="0.2">
      <c r="A24" s="9">
        <v>23</v>
      </c>
      <c r="B24" s="10" t="s">
        <v>37</v>
      </c>
      <c r="C24" s="11">
        <v>48</v>
      </c>
      <c r="D24" s="10" t="s">
        <v>29</v>
      </c>
      <c r="E24" s="12">
        <v>0</v>
      </c>
      <c r="F24" s="12">
        <v>0</v>
      </c>
      <c r="G24" s="12">
        <f t="shared" si="0"/>
        <v>0</v>
      </c>
      <c r="H24" s="13">
        <f t="shared" si="1"/>
        <v>0</v>
      </c>
    </row>
    <row r="25" spans="1:8" ht="60" x14ac:dyDescent="0.2">
      <c r="A25" s="9">
        <v>24</v>
      </c>
      <c r="B25" s="10" t="s">
        <v>38</v>
      </c>
      <c r="C25" s="11">
        <v>15</v>
      </c>
      <c r="D25" s="10" t="s">
        <v>11</v>
      </c>
      <c r="E25" s="12">
        <v>0</v>
      </c>
      <c r="F25" s="12">
        <v>0</v>
      </c>
      <c r="G25" s="12">
        <f t="shared" si="0"/>
        <v>0</v>
      </c>
      <c r="H25" s="13">
        <f t="shared" si="1"/>
        <v>0</v>
      </c>
    </row>
    <row r="26" spans="1:8" ht="15" x14ac:dyDescent="0.2">
      <c r="A26" s="9">
        <v>25</v>
      </c>
      <c r="B26" s="10" t="s">
        <v>39</v>
      </c>
      <c r="C26" s="11">
        <v>75</v>
      </c>
      <c r="D26" s="10" t="s">
        <v>29</v>
      </c>
      <c r="E26" s="12">
        <v>0</v>
      </c>
      <c r="F26" s="12">
        <v>0</v>
      </c>
      <c r="G26" s="12">
        <f t="shared" si="0"/>
        <v>0</v>
      </c>
      <c r="H26" s="13">
        <f t="shared" si="1"/>
        <v>0</v>
      </c>
    </row>
    <row r="27" spans="1:8" ht="15" x14ac:dyDescent="0.2">
      <c r="A27" s="9">
        <v>26</v>
      </c>
      <c r="B27" s="10" t="s">
        <v>40</v>
      </c>
      <c r="C27" s="11">
        <v>62</v>
      </c>
      <c r="D27" s="10" t="s">
        <v>9</v>
      </c>
      <c r="E27" s="12">
        <v>0</v>
      </c>
      <c r="F27" s="12">
        <v>0</v>
      </c>
      <c r="G27" s="12">
        <f t="shared" si="0"/>
        <v>0</v>
      </c>
      <c r="H27" s="13">
        <f t="shared" si="1"/>
        <v>0</v>
      </c>
    </row>
    <row r="28" spans="1:8" ht="15" x14ac:dyDescent="0.2">
      <c r="A28" s="9">
        <v>27</v>
      </c>
      <c r="B28" s="10" t="s">
        <v>41</v>
      </c>
      <c r="C28" s="11">
        <v>82</v>
      </c>
      <c r="D28" s="10" t="s">
        <v>9</v>
      </c>
      <c r="E28" s="12">
        <v>0</v>
      </c>
      <c r="F28" s="12">
        <v>0</v>
      </c>
      <c r="G28" s="12">
        <f t="shared" si="0"/>
        <v>0</v>
      </c>
      <c r="H28" s="13">
        <f t="shared" si="1"/>
        <v>0</v>
      </c>
    </row>
    <row r="29" spans="1:8" ht="45" x14ac:dyDescent="0.2">
      <c r="A29" s="9">
        <v>28</v>
      </c>
      <c r="B29" s="10" t="s">
        <v>42</v>
      </c>
      <c r="C29" s="11">
        <v>41</v>
      </c>
      <c r="D29" s="10" t="s">
        <v>9</v>
      </c>
      <c r="E29" s="12">
        <v>0</v>
      </c>
      <c r="F29" s="12">
        <v>0</v>
      </c>
      <c r="G29" s="12">
        <f t="shared" si="0"/>
        <v>0</v>
      </c>
      <c r="H29" s="13">
        <f t="shared" si="1"/>
        <v>0</v>
      </c>
    </row>
    <row r="30" spans="1:8" ht="45" x14ac:dyDescent="0.2">
      <c r="A30" s="9">
        <v>29</v>
      </c>
      <c r="B30" s="10" t="s">
        <v>43</v>
      </c>
      <c r="C30" s="11">
        <v>1</v>
      </c>
      <c r="D30" s="10" t="s">
        <v>11</v>
      </c>
      <c r="E30" s="12">
        <v>0</v>
      </c>
      <c r="F30" s="12">
        <v>0</v>
      </c>
      <c r="G30" s="12">
        <f t="shared" si="0"/>
        <v>0</v>
      </c>
      <c r="H30" s="13">
        <f t="shared" si="1"/>
        <v>0</v>
      </c>
    </row>
    <row r="31" spans="1:8" ht="30" x14ac:dyDescent="0.2">
      <c r="A31" s="9">
        <v>30</v>
      </c>
      <c r="B31" s="10" t="s">
        <v>62</v>
      </c>
      <c r="C31" s="11">
        <v>1</v>
      </c>
      <c r="D31" s="10" t="s">
        <v>63</v>
      </c>
      <c r="E31" s="12">
        <v>0</v>
      </c>
      <c r="F31" s="12">
        <v>0</v>
      </c>
      <c r="G31" s="12">
        <f t="shared" si="0"/>
        <v>0</v>
      </c>
      <c r="H31" s="13">
        <f t="shared" si="1"/>
        <v>0</v>
      </c>
    </row>
    <row r="32" spans="1:8" ht="60" x14ac:dyDescent="0.2">
      <c r="A32" s="9">
        <v>31</v>
      </c>
      <c r="B32" s="10" t="s">
        <v>44</v>
      </c>
      <c r="C32" s="11">
        <v>8</v>
      </c>
      <c r="D32" s="10" t="s">
        <v>11</v>
      </c>
      <c r="E32" s="12">
        <v>0</v>
      </c>
      <c r="F32" s="12">
        <v>0</v>
      </c>
      <c r="G32" s="12">
        <f t="shared" si="0"/>
        <v>0</v>
      </c>
      <c r="H32" s="13">
        <f t="shared" si="1"/>
        <v>0</v>
      </c>
    </row>
    <row r="33" spans="1:8" ht="60" x14ac:dyDescent="0.2">
      <c r="A33" s="9">
        <v>32</v>
      </c>
      <c r="B33" s="10" t="s">
        <v>45</v>
      </c>
      <c r="C33" s="11">
        <v>8</v>
      </c>
      <c r="D33" s="10" t="s">
        <v>11</v>
      </c>
      <c r="E33" s="12">
        <v>0</v>
      </c>
      <c r="F33" s="12">
        <v>0</v>
      </c>
      <c r="G33" s="12">
        <f t="shared" si="0"/>
        <v>0</v>
      </c>
      <c r="H33" s="13">
        <f t="shared" si="1"/>
        <v>0</v>
      </c>
    </row>
    <row r="34" spans="1:8" ht="30" x14ac:dyDescent="0.2">
      <c r="A34" s="9">
        <v>33</v>
      </c>
      <c r="B34" s="10" t="s">
        <v>46</v>
      </c>
      <c r="C34" s="11">
        <v>118</v>
      </c>
      <c r="D34" s="10" t="s">
        <v>11</v>
      </c>
      <c r="E34" s="12">
        <v>0</v>
      </c>
      <c r="F34" s="12">
        <v>0</v>
      </c>
      <c r="G34" s="12">
        <f t="shared" si="0"/>
        <v>0</v>
      </c>
      <c r="H34" s="13">
        <f t="shared" si="1"/>
        <v>0</v>
      </c>
    </row>
    <row r="35" spans="1:8" ht="60" x14ac:dyDescent="0.2">
      <c r="A35" s="9">
        <v>34</v>
      </c>
      <c r="B35" s="10" t="s">
        <v>47</v>
      </c>
      <c r="C35" s="11">
        <v>48</v>
      </c>
      <c r="D35" s="10" t="s">
        <v>11</v>
      </c>
      <c r="E35" s="12">
        <v>0</v>
      </c>
      <c r="F35" s="12">
        <v>0</v>
      </c>
      <c r="G35" s="12">
        <f t="shared" si="0"/>
        <v>0</v>
      </c>
      <c r="H35" s="13">
        <f t="shared" si="1"/>
        <v>0</v>
      </c>
    </row>
    <row r="36" spans="1:8" ht="60" x14ac:dyDescent="0.2">
      <c r="A36" s="9">
        <v>35</v>
      </c>
      <c r="B36" s="10" t="s">
        <v>48</v>
      </c>
      <c r="C36" s="11">
        <v>3</v>
      </c>
      <c r="D36" s="10" t="s">
        <v>11</v>
      </c>
      <c r="E36" s="12">
        <v>0</v>
      </c>
      <c r="F36" s="12">
        <v>0</v>
      </c>
      <c r="G36" s="12">
        <f t="shared" si="0"/>
        <v>0</v>
      </c>
      <c r="H36" s="13">
        <f t="shared" si="1"/>
        <v>0</v>
      </c>
    </row>
    <row r="37" spans="1:8" ht="60" x14ac:dyDescent="0.2">
      <c r="A37" s="9">
        <v>36</v>
      </c>
      <c r="B37" s="10" t="s">
        <v>49</v>
      </c>
      <c r="C37" s="11">
        <v>56</v>
      </c>
      <c r="D37" s="10" t="s">
        <v>11</v>
      </c>
      <c r="E37" s="12">
        <v>0</v>
      </c>
      <c r="F37" s="12">
        <v>0</v>
      </c>
      <c r="G37" s="12">
        <f t="shared" si="0"/>
        <v>0</v>
      </c>
      <c r="H37" s="13">
        <f t="shared" si="1"/>
        <v>0</v>
      </c>
    </row>
    <row r="38" spans="1:8" ht="60" x14ac:dyDescent="0.2">
      <c r="A38" s="9">
        <v>37</v>
      </c>
      <c r="B38" s="10" t="s">
        <v>50</v>
      </c>
      <c r="C38" s="11">
        <v>5</v>
      </c>
      <c r="D38" s="10" t="s">
        <v>11</v>
      </c>
      <c r="E38" s="12">
        <v>0</v>
      </c>
      <c r="F38" s="12">
        <v>0</v>
      </c>
      <c r="G38" s="12">
        <f t="shared" si="0"/>
        <v>0</v>
      </c>
      <c r="H38" s="13">
        <f t="shared" si="1"/>
        <v>0</v>
      </c>
    </row>
    <row r="39" spans="1:8" ht="75" x14ac:dyDescent="0.2">
      <c r="A39" s="9">
        <v>38</v>
      </c>
      <c r="B39" s="10" t="s">
        <v>51</v>
      </c>
      <c r="C39" s="11">
        <v>2</v>
      </c>
      <c r="D39" s="10" t="s">
        <v>11</v>
      </c>
      <c r="E39" s="12">
        <v>0</v>
      </c>
      <c r="F39" s="12">
        <v>0</v>
      </c>
      <c r="G39" s="12">
        <f t="shared" si="0"/>
        <v>0</v>
      </c>
      <c r="H39" s="13">
        <f t="shared" si="1"/>
        <v>0</v>
      </c>
    </row>
    <row r="40" spans="1:8" ht="60" x14ac:dyDescent="0.2">
      <c r="A40" s="9">
        <v>39</v>
      </c>
      <c r="B40" s="10" t="s">
        <v>52</v>
      </c>
      <c r="C40" s="11">
        <v>1</v>
      </c>
      <c r="D40" s="10" t="s">
        <v>11</v>
      </c>
      <c r="E40" s="12">
        <v>0</v>
      </c>
      <c r="F40" s="12">
        <v>0</v>
      </c>
      <c r="G40" s="12">
        <f t="shared" si="0"/>
        <v>0</v>
      </c>
      <c r="H40" s="13">
        <f t="shared" si="1"/>
        <v>0</v>
      </c>
    </row>
    <row r="41" spans="1:8" ht="60" x14ac:dyDescent="0.2">
      <c r="A41" s="9">
        <v>40</v>
      </c>
      <c r="B41" s="10" t="s">
        <v>53</v>
      </c>
      <c r="C41" s="11">
        <v>1</v>
      </c>
      <c r="D41" s="10" t="s">
        <v>11</v>
      </c>
      <c r="E41" s="12">
        <v>0</v>
      </c>
      <c r="F41" s="12">
        <v>0</v>
      </c>
      <c r="G41" s="12">
        <f t="shared" si="0"/>
        <v>0</v>
      </c>
      <c r="H41" s="13">
        <f t="shared" si="1"/>
        <v>0</v>
      </c>
    </row>
    <row r="42" spans="1:8" ht="60" x14ac:dyDescent="0.2">
      <c r="A42" s="9">
        <v>41</v>
      </c>
      <c r="B42" s="10" t="s">
        <v>54</v>
      </c>
      <c r="C42" s="11">
        <v>109</v>
      </c>
      <c r="D42" s="10" t="s">
        <v>11</v>
      </c>
      <c r="E42" s="12">
        <v>0</v>
      </c>
      <c r="F42" s="12">
        <v>0</v>
      </c>
      <c r="G42" s="12">
        <f t="shared" si="0"/>
        <v>0</v>
      </c>
      <c r="H42" s="13">
        <f t="shared" si="1"/>
        <v>0</v>
      </c>
    </row>
    <row r="43" spans="1:8" ht="60" x14ac:dyDescent="0.2">
      <c r="A43" s="9">
        <v>42</v>
      </c>
      <c r="B43" s="10" t="s">
        <v>55</v>
      </c>
      <c r="C43" s="11">
        <v>43</v>
      </c>
      <c r="D43" s="10" t="s">
        <v>11</v>
      </c>
      <c r="E43" s="12">
        <v>0</v>
      </c>
      <c r="F43" s="12">
        <v>0</v>
      </c>
      <c r="G43" s="12">
        <f t="shared" si="0"/>
        <v>0</v>
      </c>
      <c r="H43" s="13">
        <f t="shared" si="1"/>
        <v>0</v>
      </c>
    </row>
    <row r="44" spans="1:8" ht="60" x14ac:dyDescent="0.2">
      <c r="A44" s="9">
        <v>43</v>
      </c>
      <c r="B44" s="10" t="s">
        <v>56</v>
      </c>
      <c r="C44" s="11">
        <v>2</v>
      </c>
      <c r="D44" s="10" t="s">
        <v>11</v>
      </c>
      <c r="E44" s="12">
        <v>0</v>
      </c>
      <c r="F44" s="12">
        <v>0</v>
      </c>
      <c r="G44" s="12">
        <f t="shared" si="0"/>
        <v>0</v>
      </c>
      <c r="H44" s="13">
        <f t="shared" si="1"/>
        <v>0</v>
      </c>
    </row>
    <row r="45" spans="1:8" ht="60" x14ac:dyDescent="0.2">
      <c r="A45" s="9">
        <v>44</v>
      </c>
      <c r="B45" s="10" t="s">
        <v>57</v>
      </c>
      <c r="C45" s="11">
        <v>1</v>
      </c>
      <c r="D45" s="10" t="s">
        <v>11</v>
      </c>
      <c r="E45" s="12">
        <v>0</v>
      </c>
      <c r="F45" s="12">
        <v>0</v>
      </c>
      <c r="G45" s="12">
        <f t="shared" si="0"/>
        <v>0</v>
      </c>
      <c r="H45" s="13">
        <f t="shared" si="1"/>
        <v>0</v>
      </c>
    </row>
    <row r="46" spans="1:8" ht="30" x14ac:dyDescent="0.2">
      <c r="A46" s="14">
        <v>45</v>
      </c>
      <c r="B46" s="15" t="s">
        <v>58</v>
      </c>
      <c r="C46" s="16">
        <v>1</v>
      </c>
      <c r="D46" s="15" t="s">
        <v>24</v>
      </c>
      <c r="E46" s="17">
        <v>0</v>
      </c>
      <c r="F46" s="17">
        <v>0</v>
      </c>
      <c r="G46" s="17">
        <f>E46*C46</f>
        <v>0</v>
      </c>
      <c r="H46" s="18">
        <f>F46*C46</f>
        <v>0</v>
      </c>
    </row>
    <row r="47" spans="1:8" ht="15.75" thickBot="1" x14ac:dyDescent="0.25">
      <c r="A47" s="19"/>
      <c r="B47" s="20"/>
      <c r="C47" s="21"/>
      <c r="D47" s="20"/>
      <c r="E47" s="22"/>
      <c r="F47" s="22"/>
      <c r="G47" s="22"/>
      <c r="H47" s="23">
        <f t="shared" ref="H47" si="2">C47*F47</f>
        <v>0</v>
      </c>
    </row>
    <row r="48" spans="1:8" ht="15" thickBot="1" x14ac:dyDescent="0.25">
      <c r="A48" s="24"/>
      <c r="B48" s="24" t="s">
        <v>59</v>
      </c>
      <c r="C48" s="25"/>
      <c r="D48" s="25"/>
      <c r="E48" s="26"/>
      <c r="F48" s="27"/>
      <c r="G48" s="27">
        <f>SUM(G2:G47)</f>
        <v>0</v>
      </c>
      <c r="H48" s="28">
        <f>SUM(H2:H47)</f>
        <v>0</v>
      </c>
    </row>
    <row r="49" spans="1:8" ht="15" x14ac:dyDescent="0.25">
      <c r="A49" s="29"/>
      <c r="B49" s="30" t="s">
        <v>60</v>
      </c>
      <c r="C49" s="31"/>
      <c r="D49" s="31"/>
      <c r="E49" s="32"/>
      <c r="F49" s="32"/>
      <c r="G49" s="37">
        <f>SUM(G48:H48)</f>
        <v>0</v>
      </c>
      <c r="H49" s="38"/>
    </row>
    <row r="50" spans="1:8" ht="15.75" thickBot="1" x14ac:dyDescent="0.3">
      <c r="A50" s="33"/>
      <c r="B50" s="34" t="s">
        <v>61</v>
      </c>
      <c r="C50" s="35"/>
      <c r="D50" s="35"/>
      <c r="E50" s="36"/>
      <c r="F50" s="36"/>
      <c r="G50" s="39">
        <f>G49*1.27</f>
        <v>0</v>
      </c>
      <c r="H50" s="40"/>
    </row>
  </sheetData>
  <mergeCells count="2">
    <mergeCell ref="G49:H49"/>
    <mergeCell ref="G50:H50"/>
  </mergeCells>
  <pageMargins left="0.7" right="0.7" top="0.75" bottom="0.75" header="0.3" footer="0.3"/>
  <pageSetup paperSize="9" scale="74" fitToHeight="0" orientation="portrait" r:id="rId1"/>
  <headerFooter>
    <oddHeader>&amp;CMiklós utcai épület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Miklós mód 1 részletes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</dc:creator>
  <cp:lastModifiedBy>x</cp:lastModifiedBy>
  <dcterms:created xsi:type="dcterms:W3CDTF">2016-10-28T18:13:22Z</dcterms:created>
  <dcterms:modified xsi:type="dcterms:W3CDTF">2016-11-02T10:46:38Z</dcterms:modified>
</cp:coreProperties>
</file>